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5" yWindow="45" windowWidth="19230" windowHeight="5925"/>
  </bookViews>
  <sheets>
    <sheet name="SH" sheetId="1" r:id="rId1"/>
    <sheet name="podklady" sheetId="2" r:id="rId2"/>
  </sheets>
  <calcPr calcId="145621"/>
</workbook>
</file>

<file path=xl/calcChain.xml><?xml version="1.0" encoding="utf-8"?>
<calcChain xmlns="http://schemas.openxmlformats.org/spreadsheetml/2006/main">
  <c r="Q18" i="2" l="1"/>
  <c r="M18" i="2"/>
  <c r="N18" i="2" s="1"/>
  <c r="I18" i="2"/>
  <c r="Q17" i="2"/>
  <c r="M17" i="2"/>
  <c r="N17" i="2" s="1"/>
  <c r="I17" i="2"/>
  <c r="R17" i="2" s="1"/>
  <c r="Q16" i="2"/>
  <c r="M16" i="2"/>
  <c r="N16" i="2" s="1"/>
  <c r="I16" i="2"/>
  <c r="R16" i="2" s="1"/>
  <c r="Q15" i="2"/>
  <c r="M15" i="2"/>
  <c r="N15" i="2" s="1"/>
  <c r="I15" i="2"/>
  <c r="R15" i="2" l="1"/>
  <c r="S15" i="2" s="1"/>
  <c r="T15" i="2" s="1"/>
  <c r="R18" i="2"/>
  <c r="S18" i="2" s="1"/>
  <c r="T18" i="2" s="1"/>
  <c r="S16" i="2"/>
  <c r="T16" i="2" s="1"/>
  <c r="S17" i="2"/>
  <c r="T17" i="2"/>
</calcChain>
</file>

<file path=xl/sharedStrings.xml><?xml version="1.0" encoding="utf-8"?>
<sst xmlns="http://schemas.openxmlformats.org/spreadsheetml/2006/main" count="132" uniqueCount="111">
  <si>
    <t>Cestovné náhrady (sumarizačný hárok)</t>
  </si>
  <si>
    <t>Účtovný doklad č.:</t>
  </si>
  <si>
    <t>Kód projektu ITMS:</t>
  </si>
  <si>
    <t>Poradové číslo žiadosti o platbu:</t>
  </si>
  <si>
    <t>Názov projektu:</t>
  </si>
  <si>
    <t>IČO:</t>
  </si>
  <si>
    <t>EUR</t>
  </si>
  <si>
    <t>Dátum účtovného prípadu</t>
  </si>
  <si>
    <t>Meno a priezvisko</t>
  </si>
  <si>
    <t xml:space="preserve"> Dátum úhrady</t>
  </si>
  <si>
    <t>Nárokovaná suma</t>
  </si>
  <si>
    <t>Nenárokovaná suma</t>
  </si>
  <si>
    <t>stravné</t>
  </si>
  <si>
    <t>ostatné náklady nevyhnutné s prac. cestou</t>
  </si>
  <si>
    <t>spolu</t>
  </si>
  <si>
    <t/>
  </si>
  <si>
    <t>Celkom:</t>
  </si>
  <si>
    <t>vreckové</t>
  </si>
  <si>
    <t xml:space="preserve">Miesto, dátum: </t>
  </si>
  <si>
    <t>Vypracoval (meno, funkcia, podpis):</t>
  </si>
  <si>
    <t>Schválil (meno, funkcia, podpis):</t>
  </si>
  <si>
    <t>Pečiatka</t>
  </si>
  <si>
    <t>cestovné a miestna preprava</t>
  </si>
  <si>
    <t>nocľažné</t>
  </si>
  <si>
    <r>
      <t xml:space="preserve">Číslo účtovného dokladu
</t>
    </r>
    <r>
      <rPr>
        <b/>
        <sz val="7"/>
        <rFont val="Arial"/>
        <family val="2"/>
        <charset val="238"/>
      </rPr>
      <t>(číslo cestovného príkazu)</t>
    </r>
  </si>
  <si>
    <r>
      <rPr>
        <b/>
        <sz val="8"/>
        <rFont val="Arial"/>
        <family val="2"/>
        <charset val="238"/>
      </rPr>
      <t>Čísla dokladov o úhrade</t>
    </r>
    <r>
      <rPr>
        <b/>
        <sz val="7"/>
        <rFont val="Arial"/>
        <family val="2"/>
      </rPr>
      <t xml:space="preserve">
(príjmový a výdavkový pokladničný doklad)</t>
    </r>
  </si>
  <si>
    <t xml:space="preserve">Štatutárny orgán potvrdzuje správnosť údajov  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</si>
  <si>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</si>
  <si>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</si>
  <si>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</si>
  <si>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</si>
  <si>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</si>
  <si>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</si>
  <si>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</si>
  <si>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</si>
  <si>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</si>
  <si>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</si>
  <si>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M</t>
  </si>
  <si>
    <t>N</t>
  </si>
  <si>
    <t>O</t>
  </si>
  <si>
    <t>K</t>
  </si>
  <si>
    <t>Celková suma uhradená v rámci cestovného príkazu</t>
  </si>
  <si>
    <t>Dátum vykonania pracovnej cesty pre projekt</t>
  </si>
  <si>
    <t>P=B-L</t>
  </si>
  <si>
    <t>Suma nárokovaného výdavku (podľa položiek)</t>
  </si>
  <si>
    <t>Mena, v ktorej sú výdavky deklarované:</t>
  </si>
  <si>
    <t>Celkom za PHM:</t>
  </si>
  <si>
    <t>L=F+G+H+I+K</t>
  </si>
  <si>
    <t>** uvádza sa aktivita v zmysle Predmetu podpory, t.j. Príloha č. 2 k Zmluve po poskytnutí NFP</t>
  </si>
  <si>
    <t>PHM*</t>
  </si>
  <si>
    <t>4. Všetky údaje sú v súlade so zmluvou o poskytnutí nenávratného finančného príspevku (ďalej len "zmluva o poskytnutí NFP").</t>
  </si>
  <si>
    <t>5. Všetky uvedené údaje súhlasia s údajmi uvedenými v Žiadosti o platbu.</t>
  </si>
  <si>
    <t>6. Originálne účtovné doklady sú v držbe prijímateľa a budú prístupné pre účely kontroly v súlade so zmluvou o poskytnutí NFP.</t>
  </si>
  <si>
    <t>7. Nárokované výdavky predložené v rámci Žiadosti o platbu neboli hradené z iných zdrojov EU a SR.</t>
  </si>
  <si>
    <t>1. Všetky uvedené údaje sú pravdivé, matematicky správne a vychádzajú z účtovníctva.</t>
  </si>
  <si>
    <t>2. Účtovné doklady splňajú náležitosti § 10 zákona č. 431/2002 Z.z. o účtovníctve v znení neskorších predpisov.</t>
  </si>
  <si>
    <t>3. Všetky účtovné doklady sú zaúčtované a boli uhradené podľa uvedených skutočnosti a sú preukázateľné internými účtovnými dokladmi.</t>
  </si>
  <si>
    <t>Som si vedomá/ý skutočnosti, že v prípade nesplnenia podmienok zmluvy o poskytnutí NFP alebo v prípade nesprávne nárokovaných finančných prostriedkov v Žiadosti o platbu vyplývajúcich z tohto sumarizačného hárku, príspevok nebude vyplatený, bude upravený alebo bude vyžiadané vrátenie neoprávnene vyplatených finančných prostriedkov.</t>
  </si>
  <si>
    <t>Prijímateľ:</t>
  </si>
  <si>
    <t>Súčasťou tohto dokladu je aj podporná tabuľka k výpočtu nárokovanej PHM (ak je nárokovaná v rámci CP) pre projekt</t>
  </si>
  <si>
    <t>*v prípade ak si prijímateľ nárokuje preplatenie aj PHM v rámci CP, je potrebné túto čiastku rozpísať v podpornej tabuľke.</t>
  </si>
  <si>
    <t>Názov organizácie - názov projektu</t>
  </si>
  <si>
    <r>
      <t xml:space="preserve">Výpočet nárokovanej sumy za PHM </t>
    </r>
    <r>
      <rPr>
        <b/>
        <u/>
        <sz val="10"/>
        <rFont val="Arial Narrow"/>
        <family val="2"/>
        <charset val="238"/>
      </rPr>
      <t>(v prípade ak je DPH oprávnená)</t>
    </r>
  </si>
  <si>
    <r>
      <t xml:space="preserve">(podporná tabuľkak k sumarizačnému hárku </t>
    </r>
    <r>
      <rPr>
        <b/>
        <sz val="11"/>
        <color theme="1"/>
        <rFont val="Arial Narrow"/>
        <family val="2"/>
        <charset val="238"/>
      </rPr>
      <t>Cestovné náhrady</t>
    </r>
    <r>
      <rPr>
        <sz val="11"/>
        <color theme="1"/>
        <rFont val="Arial Narrow"/>
        <family val="2"/>
        <charset val="238"/>
      </rPr>
      <t>. Tabuľka je archivovaná u prijímateľa)</t>
    </r>
  </si>
  <si>
    <t>len nákup PHM, nie oleje, nie umývanie áut a iné služby</t>
  </si>
  <si>
    <t>P.č.</t>
  </si>
  <si>
    <t>Dátum vykonania cesty</t>
  </si>
  <si>
    <t>Meno a priezvisko vodiča</t>
  </si>
  <si>
    <t>Číslo žiadanky na prepravu resp. číslo cestovného príkazu</t>
  </si>
  <si>
    <t>Evidečné číslo vozidla</t>
  </si>
  <si>
    <t>Vykonaná cesta v km
[KM]</t>
  </si>
  <si>
    <t>Oprávnené KM pre projekt
[KM]</t>
  </si>
  <si>
    <r>
      <t xml:space="preserve">Priemerná spotreba na 100 km v súlade s technickým preukazom </t>
    </r>
    <r>
      <rPr>
        <vertAlign val="superscript"/>
        <sz val="8"/>
        <rFont val="Arial Narrow"/>
        <family val="2"/>
        <charset val="238"/>
      </rPr>
      <t>3)</t>
    </r>
    <r>
      <rPr>
        <sz val="8"/>
        <rFont val="Arial Narrow"/>
        <family val="2"/>
        <charset val="238"/>
      </rPr>
      <t xml:space="preserve">
[L]</t>
    </r>
  </si>
  <si>
    <t>Oprávnené PHM
[L]</t>
  </si>
  <si>
    <r>
      <t xml:space="preserve">Dátum nákupu PHM </t>
    </r>
    <r>
      <rPr>
        <vertAlign val="superscript"/>
        <sz val="8"/>
        <color theme="1"/>
        <rFont val="Arial Narrow"/>
        <family val="2"/>
        <charset val="238"/>
      </rPr>
      <t>1)</t>
    </r>
  </si>
  <si>
    <r>
      <t xml:space="preserve">Číslo bankového výpisu /
pokladničného bloku </t>
    </r>
    <r>
      <rPr>
        <vertAlign val="superscript"/>
        <sz val="8"/>
        <rFont val="Arial Narrow"/>
        <family val="2"/>
        <charset val="238"/>
      </rPr>
      <t>1)</t>
    </r>
  </si>
  <si>
    <r>
      <t xml:space="preserve">Spolu bez DPH </t>
    </r>
    <r>
      <rPr>
        <vertAlign val="superscript"/>
        <sz val="8"/>
        <color theme="1"/>
        <rFont val="Arial Narrow"/>
        <family val="2"/>
        <charset val="238"/>
      </rPr>
      <t>2)</t>
    </r>
    <r>
      <rPr>
        <sz val="8"/>
        <color theme="1"/>
        <rFont val="Arial Narrow"/>
        <family val="2"/>
        <charset val="238"/>
      </rPr>
      <t xml:space="preserve">
[EUR]</t>
    </r>
  </si>
  <si>
    <t>DPH
[EUR]</t>
  </si>
  <si>
    <t>Spolu s DPH
[EUR]</t>
  </si>
  <si>
    <t>cena/liter s DPH
[EUR]</t>
  </si>
  <si>
    <t>Poskytnutá % zľava
[%]</t>
  </si>
  <si>
    <t>Konečná oprávnená cena PHM s DPH
[EUR/L]</t>
  </si>
  <si>
    <t>Nárokovaná suma s DPH
[EUR]</t>
  </si>
  <si>
    <t>Nárokovaná suma z faktúry
[EUR]</t>
  </si>
  <si>
    <t>Nenárokovaná suma
[EUR]</t>
  </si>
  <si>
    <t>L</t>
  </si>
  <si>
    <t>Q</t>
  </si>
  <si>
    <t>R</t>
  </si>
  <si>
    <t>S</t>
  </si>
  <si>
    <t>T</t>
  </si>
  <si>
    <t>U</t>
  </si>
  <si>
    <t>1.</t>
  </si>
  <si>
    <t>VZOROVÝ PRÍKLAD</t>
  </si>
  <si>
    <t>2.</t>
  </si>
  <si>
    <t>3.</t>
  </si>
  <si>
    <t>Vysvetlivky:</t>
  </si>
  <si>
    <t>vložená rovnica</t>
  </si>
  <si>
    <t>vložená podmienka</t>
  </si>
  <si>
    <t>1)</t>
  </si>
  <si>
    <t>v prípade použitia priemernej reálnej mesačnej ceny/liter PHM, je potrebné uviesť nie dátum nákupu/číslo dokladu, ale mesiac a rok, na ktorý sa vzťahuje priemerná cena</t>
  </si>
  <si>
    <t>2)</t>
  </si>
  <si>
    <t>v prípade použitia priemernej reálnej mesačnej ceny/liter je potrebné doložiť spôsob výpočtu tejto priemernej ceny/liter s uvedením čísiel pokladničných blokov, ktoré boli použité pre výpočet</t>
  </si>
  <si>
    <t>3)</t>
  </si>
  <si>
    <t>v prípade ak prijímateľ má spracovanú internú smernicu spotreby PHM, resp. spôsob výpočtu skutočnej spotreby za daný mesiac, sa uvádza spotreba uvedená v v týchto dokumentoch</t>
  </si>
  <si>
    <t>pre realizované výdavky nárokované v zmysle Zákona o cestovných náhradách,</t>
  </si>
  <si>
    <t>Priezvisko</t>
  </si>
  <si>
    <t>1.2.2016-4.2.2016</t>
  </si>
  <si>
    <t>BL123BL</t>
  </si>
  <si>
    <t>Príloha č. 5</t>
  </si>
  <si>
    <t>8. V zmysle Príručky pre prijímateľa OP TP predkladá prijímateľ sumarizačný hárok v jednom originálnom vyhotovení resp. overenej kópii.</t>
  </si>
  <si>
    <t>Nárokované výdavky pre skupinu oprávnených výdavkov 512 v rámci aktivity** 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</si>
</sst>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3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7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</font>
    <font>
      <b/>
      <sz val="7"/>
      <name val="Arial"/>
      <family val="2"/>
    </font>
    <font>
      <b/>
      <sz val="7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b/>
      <sz val="14"/>
      <color theme="0" tint="-0.34998626667073579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4"/>
      <name val="Arial Narrow"/>
      <family val="2"/>
      <charset val="238"/>
    </font>
    <font>
      <b/>
      <u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name val="Arial Narrow"/>
      <family val="2"/>
      <charset val="238"/>
    </font>
    <font>
      <sz val="8"/>
      <color theme="0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vertAlign val="superscript"/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0"/>
      <color theme="0"/>
      <name val="Arial Narrow"/>
      <family val="2"/>
      <charset val="238"/>
    </font>
    <font>
      <sz val="9"/>
      <color theme="1"/>
      <name val="Arial Narrow"/>
      <family val="2"/>
      <charset val="238"/>
    </font>
    <font>
      <vertAlign val="superscript"/>
      <sz val="9"/>
      <color theme="1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120">
    <xf numFmtId="0" fontId="0" fillId="0" borderId="0" xfId="0"/>
    <xf numFmtId="0" fontId="1" fillId="0" borderId="0" xfId="1"/>
    <xf numFmtId="0" fontId="5" fillId="0" borderId="0" xfId="1" applyFont="1" applyBorder="1" applyAlignment="1"/>
    <xf numFmtId="0" fontId="5" fillId="0" borderId="0" xfId="1" applyFont="1" applyAlignment="1"/>
    <xf numFmtId="0" fontId="3" fillId="2" borderId="1" xfId="1" applyFont="1" applyFill="1" applyBorder="1" applyAlignment="1">
      <alignment vertical="center"/>
    </xf>
    <xf numFmtId="0" fontId="7" fillId="2" borderId="1" xfId="1" applyFont="1" applyFill="1" applyBorder="1" applyAlignment="1">
      <alignment horizontal="right" vertical="center"/>
    </xf>
    <xf numFmtId="0" fontId="4" fillId="2" borderId="1" xfId="1" applyFont="1" applyFill="1" applyBorder="1" applyAlignment="1">
      <alignment horizontal="right" vertical="center"/>
    </xf>
    <xf numFmtId="0" fontId="5" fillId="0" borderId="0" xfId="1" applyFont="1" applyAlignment="1">
      <alignment horizontal="right"/>
    </xf>
    <xf numFmtId="0" fontId="5" fillId="2" borderId="1" xfId="1" applyFont="1" applyFill="1" applyBorder="1" applyAlignment="1">
      <alignment horizontal="right" vertical="center"/>
    </xf>
    <xf numFmtId="0" fontId="1" fillId="0" borderId="2" xfId="1" applyBorder="1"/>
    <xf numFmtId="0" fontId="1" fillId="0" borderId="3" xfId="1" applyBorder="1"/>
    <xf numFmtId="14" fontId="1" fillId="0" borderId="3" xfId="1" applyNumberFormat="1" applyBorder="1"/>
    <xf numFmtId="4" fontId="1" fillId="0" borderId="3" xfId="1" applyNumberFormat="1" applyBorder="1"/>
    <xf numFmtId="4" fontId="1" fillId="0" borderId="3" xfId="1" applyNumberFormat="1" applyFill="1" applyBorder="1"/>
    <xf numFmtId="0" fontId="1" fillId="0" borderId="3" xfId="1" applyFill="1" applyBorder="1" applyAlignment="1">
      <alignment horizontal="center"/>
    </xf>
    <xf numFmtId="4" fontId="1" fillId="0" borderId="2" xfId="1" applyNumberFormat="1" applyBorder="1"/>
    <xf numFmtId="0" fontId="1" fillId="0" borderId="2" xfId="1" applyFill="1" applyBorder="1" applyAlignment="1">
      <alignment horizontal="center"/>
    </xf>
    <xf numFmtId="14" fontId="1" fillId="0" borderId="2" xfId="1" applyNumberFormat="1" applyBorder="1"/>
    <xf numFmtId="14" fontId="1" fillId="0" borderId="2" xfId="1" applyNumberFormat="1" applyFill="1" applyBorder="1"/>
    <xf numFmtId="14" fontId="4" fillId="0" borderId="2" xfId="1" applyNumberFormat="1" applyFont="1" applyFill="1" applyBorder="1"/>
    <xf numFmtId="2" fontId="1" fillId="0" borderId="2" xfId="1" applyNumberFormat="1" applyFill="1" applyBorder="1"/>
    <xf numFmtId="2" fontId="5" fillId="0" borderId="1" xfId="1" applyNumberFormat="1" applyFont="1" applyFill="1" applyBorder="1"/>
    <xf numFmtId="2" fontId="1" fillId="0" borderId="5" xfId="1" applyNumberFormat="1" applyFill="1" applyBorder="1"/>
    <xf numFmtId="0" fontId="5" fillId="0" borderId="0" xfId="1" applyFont="1" applyFill="1" applyBorder="1" applyAlignment="1">
      <alignment horizontal="righ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0" xfId="1" applyFont="1" applyBorder="1" applyAlignment="1">
      <alignment horizontal="right" vertical="center"/>
    </xf>
    <xf numFmtId="0" fontId="7" fillId="0" borderId="0" xfId="1" applyFont="1" applyBorder="1" applyAlignment="1">
      <alignment horizontal="right" vertical="top"/>
    </xf>
    <xf numFmtId="0" fontId="7" fillId="0" borderId="0" xfId="1" applyFont="1" applyAlignment="1">
      <alignment horizontal="right"/>
    </xf>
    <xf numFmtId="0" fontId="4" fillId="0" borderId="0" xfId="2" applyBorder="1"/>
    <xf numFmtId="0" fontId="6" fillId="0" borderId="6" xfId="2" applyFont="1" applyBorder="1"/>
    <xf numFmtId="0" fontId="6" fillId="0" borderId="0" xfId="2" applyFont="1" applyBorder="1"/>
    <xf numFmtId="0" fontId="6" fillId="0" borderId="7" xfId="2" applyFont="1" applyBorder="1"/>
    <xf numFmtId="0" fontId="0" fillId="0" borderId="6" xfId="0" applyBorder="1"/>
    <xf numFmtId="0" fontId="0" fillId="0" borderId="8" xfId="0" applyBorder="1"/>
    <xf numFmtId="0" fontId="0" fillId="0" borderId="0" xfId="0" applyBorder="1"/>
    <xf numFmtId="0" fontId="0" fillId="0" borderId="9" xfId="0" applyBorder="1"/>
    <xf numFmtId="0" fontId="0" fillId="0" borderId="7" xfId="0" applyBorder="1"/>
    <xf numFmtId="0" fontId="0" fillId="0" borderId="10" xfId="0" applyBorder="1"/>
    <xf numFmtId="2" fontId="5" fillId="0" borderId="0" xfId="1" applyNumberFormat="1" applyFont="1" applyFill="1" applyBorder="1"/>
    <xf numFmtId="2" fontId="1" fillId="0" borderId="0" xfId="1" applyNumberFormat="1" applyFill="1" applyBorder="1"/>
    <xf numFmtId="0" fontId="5" fillId="0" borderId="0" xfId="1" applyFont="1" applyFill="1" applyBorder="1" applyAlignment="1">
      <alignment horizontal="right"/>
    </xf>
    <xf numFmtId="0" fontId="11" fillId="0" borderId="0" xfId="1" applyFont="1" applyFill="1" applyBorder="1" applyAlignment="1">
      <alignment horizontal="left"/>
    </xf>
    <xf numFmtId="0" fontId="13" fillId="0" borderId="0" xfId="0" applyFont="1"/>
    <xf numFmtId="0" fontId="12" fillId="0" borderId="11" xfId="2" applyFont="1" applyBorder="1"/>
    <xf numFmtId="0" fontId="12" fillId="0" borderId="12" xfId="2" applyFont="1" applyBorder="1"/>
    <xf numFmtId="0" fontId="12" fillId="0" borderId="13" xfId="2" applyFont="1" applyBorder="1"/>
    <xf numFmtId="0" fontId="8" fillId="0" borderId="4" xfId="1" applyFont="1" applyFill="1" applyBorder="1" applyAlignment="1">
      <alignment horizontal="center" vertical="center" wrapText="1"/>
    </xf>
    <xf numFmtId="0" fontId="1" fillId="0" borderId="2" xfId="1" applyFill="1" applyBorder="1"/>
    <xf numFmtId="0" fontId="1" fillId="0" borderId="0" xfId="1" applyFont="1" applyAlignment="1">
      <alignment vertical="center"/>
    </xf>
    <xf numFmtId="0" fontId="1" fillId="0" borderId="0" xfId="1" applyFont="1"/>
    <xf numFmtId="0" fontId="1" fillId="0" borderId="0" xfId="1" applyFont="1" applyFill="1"/>
    <xf numFmtId="0" fontId="1" fillId="0" borderId="0" xfId="0" applyFont="1" applyFill="1"/>
    <xf numFmtId="0" fontId="5" fillId="2" borderId="14" xfId="1" applyFont="1" applyFill="1" applyBorder="1" applyAlignment="1"/>
    <xf numFmtId="0" fontId="1" fillId="0" borderId="4" xfId="1" applyFill="1" applyBorder="1"/>
    <xf numFmtId="0" fontId="5" fillId="0" borderId="1" xfId="1" applyFont="1" applyFill="1" applyBorder="1" applyAlignment="1"/>
    <xf numFmtId="0" fontId="0" fillId="0" borderId="0" xfId="0" applyAlignment="1">
      <alignment horizontal="right"/>
    </xf>
    <xf numFmtId="0" fontId="14" fillId="0" borderId="0" xfId="0" applyFont="1" applyBorder="1"/>
    <xf numFmtId="0" fontId="15" fillId="0" borderId="0" xfId="0" applyFont="1"/>
    <xf numFmtId="0" fontId="20" fillId="3" borderId="2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/>
    </xf>
    <xf numFmtId="0" fontId="24" fillId="0" borderId="2" xfId="0" applyFont="1" applyBorder="1"/>
    <xf numFmtId="14" fontId="25" fillId="0" borderId="2" xfId="0" applyNumberFormat="1" applyFont="1" applyBorder="1"/>
    <xf numFmtId="0" fontId="25" fillId="0" borderId="2" xfId="0" applyFont="1" applyBorder="1"/>
    <xf numFmtId="4" fontId="25" fillId="0" borderId="2" xfId="0" applyNumberFormat="1" applyFont="1" applyBorder="1"/>
    <xf numFmtId="164" fontId="25" fillId="0" borderId="2" xfId="0" applyNumberFormat="1" applyFont="1" applyBorder="1"/>
    <xf numFmtId="4" fontId="25" fillId="0" borderId="2" xfId="0" applyNumberFormat="1" applyFont="1" applyBorder="1" applyAlignment="1">
      <alignment horizontal="center"/>
    </xf>
    <xf numFmtId="4" fontId="25" fillId="3" borderId="2" xfId="0" applyNumberFormat="1" applyFont="1" applyFill="1" applyBorder="1"/>
    <xf numFmtId="0" fontId="26" fillId="0" borderId="0" xfId="0" applyFont="1"/>
    <xf numFmtId="14" fontId="24" fillId="0" borderId="2" xfId="0" applyNumberFormat="1" applyFont="1" applyBorder="1"/>
    <xf numFmtId="4" fontId="24" fillId="0" borderId="2" xfId="0" applyNumberFormat="1" applyFont="1" applyBorder="1"/>
    <xf numFmtId="164" fontId="24" fillId="0" borderId="2" xfId="0" applyNumberFormat="1" applyFont="1" applyBorder="1"/>
    <xf numFmtId="4" fontId="24" fillId="0" borderId="2" xfId="0" applyNumberFormat="1" applyFont="1" applyBorder="1" applyAlignment="1">
      <alignment horizontal="center"/>
    </xf>
    <xf numFmtId="4" fontId="27" fillId="3" borderId="2" xfId="0" applyNumberFormat="1" applyFont="1" applyFill="1" applyBorder="1"/>
    <xf numFmtId="0" fontId="15" fillId="0" borderId="2" xfId="0" applyFont="1" applyBorder="1"/>
    <xf numFmtId="0" fontId="28" fillId="0" borderId="0" xfId="0" applyFont="1"/>
    <xf numFmtId="0" fontId="19" fillId="0" borderId="0" xfId="0" applyFont="1"/>
    <xf numFmtId="0" fontId="15" fillId="2" borderId="0" xfId="0" applyFont="1" applyFill="1"/>
    <xf numFmtId="0" fontId="29" fillId="0" borderId="0" xfId="0" applyFont="1"/>
    <xf numFmtId="0" fontId="18" fillId="0" borderId="0" xfId="0" applyFont="1"/>
    <xf numFmtId="0" fontId="19" fillId="4" borderId="2" xfId="0" applyFont="1" applyFill="1" applyBorder="1" applyAlignment="1">
      <alignment horizontal="center" vertical="center"/>
    </xf>
    <xf numFmtId="0" fontId="19" fillId="4" borderId="2" xfId="0" applyFont="1" applyFill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/>
    </xf>
    <xf numFmtId="0" fontId="15" fillId="5" borderId="0" xfId="0" applyFont="1" applyFill="1" applyAlignment="1">
      <alignment horizontal="left"/>
    </xf>
    <xf numFmtId="0" fontId="15" fillId="5" borderId="0" xfId="0" applyFont="1" applyFill="1"/>
    <xf numFmtId="0" fontId="21" fillId="5" borderId="2" xfId="0" applyFont="1" applyFill="1" applyBorder="1" applyAlignment="1">
      <alignment horizontal="center" vertical="center" wrapText="1"/>
    </xf>
    <xf numFmtId="4" fontId="25" fillId="5" borderId="2" xfId="0" applyNumberFormat="1" applyFont="1" applyFill="1" applyBorder="1"/>
    <xf numFmtId="4" fontId="27" fillId="5" borderId="2" xfId="0" applyNumberFormat="1" applyFont="1" applyFill="1" applyBorder="1"/>
    <xf numFmtId="165" fontId="25" fillId="5" borderId="2" xfId="0" applyNumberFormat="1" applyFont="1" applyFill="1" applyBorder="1"/>
    <xf numFmtId="0" fontId="25" fillId="5" borderId="2" xfId="0" applyFont="1" applyFill="1" applyBorder="1"/>
    <xf numFmtId="165" fontId="27" fillId="5" borderId="2" xfId="0" applyNumberFormat="1" applyFont="1" applyFill="1" applyBorder="1"/>
    <xf numFmtId="0" fontId="27" fillId="5" borderId="2" xfId="0" applyFont="1" applyFill="1" applyBorder="1"/>
    <xf numFmtId="0" fontId="5" fillId="5" borderId="16" xfId="1" applyFont="1" applyFill="1" applyBorder="1" applyAlignment="1"/>
    <xf numFmtId="0" fontId="5" fillId="5" borderId="14" xfId="1" applyFont="1" applyFill="1" applyBorder="1" applyAlignment="1"/>
    <xf numFmtId="0" fontId="5" fillId="5" borderId="14" xfId="1" applyFont="1" applyFill="1" applyBorder="1" applyAlignment="1">
      <alignment horizontal="right"/>
    </xf>
    <xf numFmtId="0" fontId="5" fillId="5" borderId="15" xfId="1" applyFont="1" applyFill="1" applyBorder="1" applyAlignment="1">
      <alignment horizontal="right"/>
    </xf>
    <xf numFmtId="4" fontId="5" fillId="6" borderId="3" xfId="1" applyNumberFormat="1" applyFont="1" applyFill="1" applyBorder="1"/>
    <xf numFmtId="4" fontId="5" fillId="6" borderId="2" xfId="1" applyNumberFormat="1" applyFont="1" applyFill="1" applyBorder="1"/>
    <xf numFmtId="4" fontId="5" fillId="6" borderId="4" xfId="1" applyNumberFormat="1" applyFont="1" applyFill="1" applyBorder="1"/>
    <xf numFmtId="2" fontId="5" fillId="6" borderId="4" xfId="1" applyNumberFormat="1" applyFont="1" applyFill="1" applyBorder="1"/>
    <xf numFmtId="0" fontId="11" fillId="6" borderId="2" xfId="1" applyFont="1" applyFill="1" applyBorder="1" applyAlignment="1">
      <alignment horizontal="center" vertical="center"/>
    </xf>
    <xf numFmtId="0" fontId="2" fillId="0" borderId="0" xfId="1" applyFont="1" applyBorder="1" applyAlignment="1">
      <alignment horizontal="center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>
      <alignment horizontal="center" vertical="center"/>
    </xf>
    <xf numFmtId="0" fontId="8" fillId="5" borderId="16" xfId="1" applyFont="1" applyFill="1" applyBorder="1" applyAlignment="1">
      <alignment horizontal="center" vertical="center" wrapText="1"/>
    </xf>
    <xf numFmtId="0" fontId="8" fillId="5" borderId="14" xfId="1" applyFont="1" applyFill="1" applyBorder="1" applyAlignment="1">
      <alignment horizontal="center" vertical="center" wrapText="1"/>
    </xf>
    <xf numFmtId="0" fontId="8" fillId="5" borderId="5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horizontal="left" vertical="center"/>
    </xf>
    <xf numFmtId="0" fontId="7" fillId="2" borderId="18" xfId="1" applyFont="1" applyFill="1" applyBorder="1" applyAlignment="1">
      <alignment horizontal="left" vertical="center"/>
    </xf>
    <xf numFmtId="0" fontId="7" fillId="2" borderId="19" xfId="1" applyFont="1" applyFill="1" applyBorder="1" applyAlignment="1">
      <alignment horizontal="left" vertical="center"/>
    </xf>
    <xf numFmtId="0" fontId="5" fillId="0" borderId="0" xfId="1" applyNumberFormat="1" applyFont="1" applyFill="1" applyAlignment="1">
      <alignment horizontal="left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0" fontId="1" fillId="0" borderId="0" xfId="1" applyFont="1" applyAlignment="1">
      <alignment horizontal="left" vertical="center"/>
    </xf>
    <xf numFmtId="0" fontId="16" fillId="5" borderId="0" xfId="0" applyFont="1" applyFill="1" applyBorder="1" applyAlignment="1">
      <alignment horizontal="left" wrapText="1"/>
    </xf>
    <xf numFmtId="0" fontId="19" fillId="0" borderId="16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9" fillId="0" borderId="5" xfId="0" applyFont="1" applyBorder="1" applyAlignment="1">
      <alignment horizontal="center"/>
    </xf>
  </cellXfs>
  <cellStyles count="3">
    <cellStyle name="Normálna" xfId="0" builtinId="0"/>
    <cellStyle name="normálne 2" xfId="1"/>
    <cellStyle name="normálne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1</xdr:row>
      <xdr:rowOff>9524</xdr:rowOff>
    </xdr:from>
    <xdr:to>
      <xdr:col>12</xdr:col>
      <xdr:colOff>85724</xdr:colOff>
      <xdr:row>3</xdr:row>
      <xdr:rowOff>182522</xdr:rowOff>
    </xdr:to>
    <xdr:grpSp>
      <xdr:nvGrpSpPr>
        <xdr:cNvPr id="13" name="Skupina 12"/>
        <xdr:cNvGrpSpPr/>
      </xdr:nvGrpSpPr>
      <xdr:grpSpPr>
        <a:xfrm>
          <a:off x="5610225" y="200024"/>
          <a:ext cx="4876799" cy="553998"/>
          <a:chOff x="9525" y="-9526"/>
          <a:chExt cx="5225531" cy="553998"/>
        </a:xfrm>
      </xdr:grpSpPr>
      <xdr:pic>
        <xdr:nvPicPr>
          <xdr:cNvPr id="15" name="Picture 3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9525" y="57150"/>
            <a:ext cx="331470" cy="3651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  <xdr:grpSp>
        <xdr:nvGrpSpPr>
          <xdr:cNvPr id="17" name="Skupina 16"/>
          <xdr:cNvGrpSpPr/>
        </xdr:nvGrpSpPr>
        <xdr:grpSpPr>
          <a:xfrm>
            <a:off x="3214246" y="-9526"/>
            <a:ext cx="2020810" cy="553998"/>
            <a:chOff x="4130119" y="-14152"/>
            <a:chExt cx="2598603" cy="823031"/>
          </a:xfrm>
        </xdr:grpSpPr>
        <xdr:pic>
          <xdr:nvPicPr>
            <xdr:cNvPr id="19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2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130119" y="99055"/>
              <a:ext cx="962520" cy="622624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0" name="Obdĺžnik 19"/>
            <xdr:cNvSpPr/>
          </xdr:nvSpPr>
          <xdr:spPr>
            <a:xfrm>
              <a:off x="5032272" y="-14152"/>
              <a:ext cx="1696450" cy="823031"/>
            </a:xfrm>
            <a:prstGeom prst="rect">
              <a:avLst/>
            </a:prstGeom>
          </xdr:spPr>
          <xdr:txBody>
            <a:bodyPr wrap="square">
              <a:spAutoFit/>
            </a:bodyPr>
            <a:lstStyle/>
            <a:p>
              <a:pPr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Európska Únia</a:t>
              </a:r>
              <a:r>
                <a:rPr lang="sk-SK" sz="1000" b="1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/>
              </a:r>
              <a:br>
                <a:rPr lang="sk-SK" sz="1000" b="1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</a:b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Európske štrukturálne</a:t>
              </a:r>
              <a:endParaRPr lang="sk-SK" sz="1200">
                <a:effectLst/>
                <a:latin typeface="Times New Roman"/>
                <a:ea typeface="Calibri"/>
              </a:endParaRPr>
            </a:p>
            <a:p>
              <a:pPr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Calibri"/>
                </a:rPr>
                <a:t>a investičné fondy</a:t>
              </a:r>
              <a:endParaRPr lang="sk-SK" sz="1200">
                <a:effectLst/>
                <a:latin typeface="Times New Roman"/>
                <a:ea typeface="Calibri"/>
              </a:endParaRPr>
            </a:p>
          </xdr:txBody>
        </xdr:sp>
      </xdr:grp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28575</xdr:colOff>
      <xdr:row>13</xdr:row>
      <xdr:rowOff>200025</xdr:rowOff>
    </xdr:from>
    <xdr:to>
      <xdr:col>20</xdr:col>
      <xdr:colOff>561975</xdr:colOff>
      <xdr:row>15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944725" y="332422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7</xdr:col>
      <xdr:colOff>741045</xdr:colOff>
      <xdr:row>5</xdr:row>
      <xdr:rowOff>200025</xdr:rowOff>
    </xdr:to>
    <xdr:grpSp>
      <xdr:nvGrpSpPr>
        <xdr:cNvPr id="13" name="Skupina 12"/>
        <xdr:cNvGrpSpPr>
          <a:grpSpLocks/>
        </xdr:cNvGrpSpPr>
      </xdr:nvGrpSpPr>
      <xdr:grpSpPr>
        <a:xfrm>
          <a:off x="228600" y="0"/>
          <a:ext cx="5208270" cy="1247775"/>
          <a:chOff x="4259298" y="32159"/>
          <a:chExt cx="3803421" cy="815071"/>
        </a:xfrm>
      </xdr:grpSpPr>
      <xdr:grpSp>
        <xdr:nvGrpSpPr>
          <xdr:cNvPr id="14" name="Skupina 13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16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7" name="Obdĺžnik 16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15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8"/>
  <sheetViews>
    <sheetView tabSelected="1" view="pageBreakPreview" zoomScaleNormal="100" zoomScaleSheetLayoutView="100" workbookViewId="0">
      <selection activeCell="J16" sqref="J16"/>
    </sheetView>
  </sheetViews>
  <sheetFormatPr defaultRowHeight="15" x14ac:dyDescent="0.25"/>
  <cols>
    <col min="1" max="3" width="18.85546875" customWidth="1"/>
    <col min="4" max="4" width="16.42578125" customWidth="1"/>
    <col min="8" max="8" width="10" customWidth="1"/>
    <col min="10" max="11" width="11.7109375" customWidth="1"/>
    <col min="12" max="12" width="13" customWidth="1"/>
    <col min="14" max="14" width="15.85546875" customWidth="1"/>
    <col min="15" max="15" width="10" customWidth="1"/>
    <col min="16" max="16" width="12.7109375" customWidth="1"/>
  </cols>
  <sheetData>
    <row r="1" spans="1:16" x14ac:dyDescent="0.25">
      <c r="C1" s="55"/>
    </row>
    <row r="6" spans="1:16" ht="21" customHeight="1" x14ac:dyDescent="0.25">
      <c r="A6" s="100" t="s">
        <v>0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</row>
    <row r="7" spans="1:16" ht="24" customHeight="1" x14ac:dyDescent="0.25">
      <c r="A7" s="101" t="s">
        <v>110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</row>
    <row r="8" spans="1:16" ht="19.5" customHeight="1" x14ac:dyDescent="0.25">
      <c r="A8" s="101" t="s">
        <v>104</v>
      </c>
      <c r="B8" s="101"/>
      <c r="C8" s="101"/>
      <c r="D8" s="102"/>
      <c r="E8" s="102"/>
      <c r="F8" s="102"/>
      <c r="G8" s="102"/>
      <c r="H8" s="102"/>
      <c r="I8" s="102"/>
      <c r="J8" s="102"/>
      <c r="K8" s="102"/>
      <c r="L8" s="102"/>
      <c r="M8" s="102"/>
      <c r="N8" s="102"/>
      <c r="O8" s="102"/>
      <c r="P8" s="102"/>
    </row>
    <row r="9" spans="1:16" ht="22.5" customHeight="1" x14ac:dyDescent="0.25">
      <c r="A9" s="101" t="s">
        <v>59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101"/>
    </row>
    <row r="12" spans="1:16" ht="15.75" thickBot="1" x14ac:dyDescent="0.3"/>
    <row r="13" spans="1:16" ht="23.25" customHeight="1" thickBot="1" x14ac:dyDescent="0.3">
      <c r="A13" s="25" t="s">
        <v>1</v>
      </c>
      <c r="B13" s="4"/>
      <c r="D13" s="3"/>
      <c r="F13" s="3"/>
      <c r="G13" s="3"/>
      <c r="H13" s="3"/>
      <c r="I13" s="1"/>
      <c r="J13" s="3"/>
      <c r="K13" s="3"/>
      <c r="L13" s="1"/>
    </row>
    <row r="14" spans="1:16" ht="15.75" thickBot="1" x14ac:dyDescent="0.3">
      <c r="A14" s="2"/>
      <c r="B14" s="2"/>
      <c r="C14" s="2"/>
      <c r="D14" s="3"/>
      <c r="F14" s="3"/>
      <c r="G14" s="3"/>
      <c r="H14" s="3"/>
      <c r="I14" s="3"/>
      <c r="J14" s="3"/>
      <c r="K14" s="3"/>
      <c r="L14" s="1"/>
    </row>
    <row r="15" spans="1:16" ht="15.75" thickBot="1" x14ac:dyDescent="0.3">
      <c r="A15" s="26" t="s">
        <v>2</v>
      </c>
      <c r="B15" s="108"/>
      <c r="C15" s="109"/>
      <c r="D15" s="110"/>
      <c r="G15" s="3"/>
      <c r="H15" s="3"/>
      <c r="I15" s="1"/>
      <c r="O15" s="26" t="s">
        <v>3</v>
      </c>
      <c r="P15" s="5"/>
    </row>
    <row r="16" spans="1:16" ht="15.75" thickBot="1" x14ac:dyDescent="0.3">
      <c r="A16" s="26" t="s">
        <v>4</v>
      </c>
      <c r="B16" s="108"/>
      <c r="C16" s="109"/>
      <c r="D16" s="110"/>
      <c r="G16" s="3"/>
      <c r="H16" s="3"/>
      <c r="I16" s="1"/>
      <c r="O16" s="27" t="s">
        <v>5</v>
      </c>
      <c r="P16" s="6"/>
    </row>
    <row r="17" spans="1:16" ht="15.75" thickBot="1" x14ac:dyDescent="0.3">
      <c r="A17" s="27" t="s">
        <v>58</v>
      </c>
      <c r="B17" s="108"/>
      <c r="C17" s="109"/>
      <c r="D17" s="110"/>
      <c r="G17" s="3"/>
      <c r="H17" s="3"/>
      <c r="I17" s="3"/>
      <c r="O17" s="27" t="s">
        <v>45</v>
      </c>
      <c r="P17" s="8" t="s">
        <v>6</v>
      </c>
    </row>
    <row r="18" spans="1:16" x14ac:dyDescent="0.25">
      <c r="A18" s="7"/>
      <c r="B18" s="7"/>
      <c r="C18" s="7"/>
      <c r="D18" s="24"/>
      <c r="E18" s="24"/>
      <c r="F18" s="24"/>
      <c r="G18" s="3"/>
      <c r="H18" s="3"/>
      <c r="I18" s="3"/>
      <c r="J18" s="7"/>
      <c r="K18" s="7"/>
      <c r="L18" s="23"/>
    </row>
    <row r="19" spans="1:16" x14ac:dyDescent="0.25">
      <c r="A19" s="7"/>
      <c r="B19" s="7"/>
      <c r="C19" s="7"/>
      <c r="D19" s="24"/>
      <c r="E19" s="24"/>
      <c r="F19" s="24"/>
      <c r="G19" s="3"/>
      <c r="H19" s="3"/>
      <c r="I19" s="3"/>
      <c r="J19" s="7"/>
      <c r="K19" s="7"/>
      <c r="L19" s="23"/>
    </row>
    <row r="21" spans="1:16" x14ac:dyDescent="0.25">
      <c r="A21" s="106" t="s">
        <v>24</v>
      </c>
      <c r="B21" s="106" t="s">
        <v>41</v>
      </c>
      <c r="C21" s="106" t="s">
        <v>7</v>
      </c>
      <c r="D21" s="106" t="s">
        <v>42</v>
      </c>
      <c r="E21" s="106" t="s">
        <v>8</v>
      </c>
      <c r="F21" s="103" t="s">
        <v>44</v>
      </c>
      <c r="G21" s="104"/>
      <c r="H21" s="104"/>
      <c r="I21" s="104"/>
      <c r="J21" s="104"/>
      <c r="K21" s="104"/>
      <c r="L21" s="105"/>
      <c r="M21" s="106" t="s">
        <v>9</v>
      </c>
      <c r="N21" s="112" t="s">
        <v>25</v>
      </c>
      <c r="O21" s="106" t="s">
        <v>10</v>
      </c>
      <c r="P21" s="106" t="s">
        <v>11</v>
      </c>
    </row>
    <row r="22" spans="1:16" ht="45" x14ac:dyDescent="0.25">
      <c r="A22" s="107"/>
      <c r="B22" s="107"/>
      <c r="C22" s="107"/>
      <c r="D22" s="107"/>
      <c r="E22" s="107"/>
      <c r="F22" s="46" t="s">
        <v>22</v>
      </c>
      <c r="G22" s="46" t="s">
        <v>12</v>
      </c>
      <c r="H22" s="46" t="s">
        <v>23</v>
      </c>
      <c r="I22" s="46" t="s">
        <v>17</v>
      </c>
      <c r="J22" s="46" t="s">
        <v>49</v>
      </c>
      <c r="K22" s="46" t="s">
        <v>13</v>
      </c>
      <c r="L22" s="46" t="s">
        <v>14</v>
      </c>
      <c r="M22" s="107"/>
      <c r="N22" s="113"/>
      <c r="O22" s="107"/>
      <c r="P22" s="107"/>
    </row>
    <row r="23" spans="1:16" ht="22.5" customHeight="1" x14ac:dyDescent="0.25">
      <c r="A23" s="99" t="s">
        <v>27</v>
      </c>
      <c r="B23" s="99" t="s">
        <v>28</v>
      </c>
      <c r="C23" s="99" t="s">
        <v>29</v>
      </c>
      <c r="D23" s="99" t="s">
        <v>30</v>
      </c>
      <c r="E23" s="99" t="s">
        <v>31</v>
      </c>
      <c r="F23" s="99" t="s">
        <v>32</v>
      </c>
      <c r="G23" s="99" t="s">
        <v>33</v>
      </c>
      <c r="H23" s="99" t="s">
        <v>34</v>
      </c>
      <c r="I23" s="99" t="s">
        <v>35</v>
      </c>
      <c r="J23" s="99" t="s">
        <v>36</v>
      </c>
      <c r="K23" s="99" t="s">
        <v>40</v>
      </c>
      <c r="L23" s="99" t="s">
        <v>47</v>
      </c>
      <c r="M23" s="99" t="s">
        <v>37</v>
      </c>
      <c r="N23" s="99" t="s">
        <v>38</v>
      </c>
      <c r="O23" s="99" t="s">
        <v>39</v>
      </c>
      <c r="P23" s="99" t="s">
        <v>43</v>
      </c>
    </row>
    <row r="24" spans="1:16" x14ac:dyDescent="0.25">
      <c r="A24" s="10"/>
      <c r="B24" s="10"/>
      <c r="C24" s="10"/>
      <c r="D24" s="11"/>
      <c r="E24" s="10"/>
      <c r="F24" s="12"/>
      <c r="G24" s="12"/>
      <c r="H24" s="12"/>
      <c r="I24" s="12"/>
      <c r="J24" s="13"/>
      <c r="K24" s="12"/>
      <c r="L24" s="13"/>
      <c r="M24" s="11"/>
      <c r="N24" s="14"/>
      <c r="O24" s="95"/>
      <c r="P24" s="13" t="s">
        <v>15</v>
      </c>
    </row>
    <row r="25" spans="1:16" x14ac:dyDescent="0.25">
      <c r="A25" s="9"/>
      <c r="B25" s="10"/>
      <c r="C25" s="10"/>
      <c r="D25" s="11"/>
      <c r="E25" s="9"/>
      <c r="F25" s="15"/>
      <c r="G25" s="15"/>
      <c r="H25" s="15"/>
      <c r="I25" s="12"/>
      <c r="J25" s="13"/>
      <c r="K25" s="12"/>
      <c r="L25" s="13"/>
      <c r="M25" s="11"/>
      <c r="N25" s="16"/>
      <c r="O25" s="96"/>
      <c r="P25" s="13" t="s">
        <v>15</v>
      </c>
    </row>
    <row r="26" spans="1:16" x14ac:dyDescent="0.25">
      <c r="A26" s="9"/>
      <c r="B26" s="10"/>
      <c r="C26" s="10"/>
      <c r="D26" s="11"/>
      <c r="E26" s="9"/>
      <c r="F26" s="15"/>
      <c r="G26" s="15"/>
      <c r="H26" s="15"/>
      <c r="I26" s="12"/>
      <c r="J26" s="13"/>
      <c r="K26" s="12"/>
      <c r="L26" s="13" t="s">
        <v>15</v>
      </c>
      <c r="M26" s="11"/>
      <c r="N26" s="16"/>
      <c r="O26" s="96"/>
      <c r="P26" s="13" t="s">
        <v>15</v>
      </c>
    </row>
    <row r="27" spans="1:16" x14ac:dyDescent="0.25">
      <c r="A27" s="9"/>
      <c r="B27" s="9"/>
      <c r="C27" s="9"/>
      <c r="D27" s="17"/>
      <c r="E27" s="9"/>
      <c r="F27" s="15"/>
      <c r="G27" s="15"/>
      <c r="H27" s="15"/>
      <c r="I27" s="12"/>
      <c r="J27" s="13"/>
      <c r="K27" s="12"/>
      <c r="L27" s="13" t="s">
        <v>15</v>
      </c>
      <c r="M27" s="19"/>
      <c r="N27" s="16"/>
      <c r="O27" s="97"/>
      <c r="P27" s="13" t="s">
        <v>15</v>
      </c>
    </row>
    <row r="28" spans="1:16" x14ac:dyDescent="0.25">
      <c r="A28" s="9"/>
      <c r="B28" s="9"/>
      <c r="C28" s="9"/>
      <c r="D28" s="17"/>
      <c r="E28" s="9"/>
      <c r="F28" s="15"/>
      <c r="G28" s="15"/>
      <c r="H28" s="15"/>
      <c r="I28" s="12"/>
      <c r="J28" s="13"/>
      <c r="K28" s="12"/>
      <c r="L28" s="13" t="s">
        <v>15</v>
      </c>
      <c r="M28" s="19"/>
      <c r="N28" s="16"/>
      <c r="O28" s="97"/>
      <c r="P28" s="13" t="s">
        <v>15</v>
      </c>
    </row>
    <row r="29" spans="1:16" x14ac:dyDescent="0.25">
      <c r="A29" s="9"/>
      <c r="B29" s="9"/>
      <c r="C29" s="9"/>
      <c r="D29" s="17"/>
      <c r="E29" s="9"/>
      <c r="F29" s="9"/>
      <c r="G29" s="9"/>
      <c r="H29" s="9"/>
      <c r="I29" s="9"/>
      <c r="J29" s="47"/>
      <c r="K29" s="9"/>
      <c r="L29" s="20"/>
      <c r="M29" s="19"/>
      <c r="N29" s="16"/>
      <c r="O29" s="98"/>
      <c r="P29" s="20"/>
    </row>
    <row r="30" spans="1:16" x14ac:dyDescent="0.25">
      <c r="A30" s="9"/>
      <c r="B30" s="9"/>
      <c r="C30" s="9"/>
      <c r="D30" s="17"/>
      <c r="E30" s="9"/>
      <c r="F30" s="9"/>
      <c r="G30" s="9"/>
      <c r="H30" s="9"/>
      <c r="I30" s="9"/>
      <c r="J30" s="47"/>
      <c r="K30" s="9"/>
      <c r="L30" s="20"/>
      <c r="M30" s="19"/>
      <c r="N30" s="16"/>
      <c r="O30" s="98"/>
      <c r="P30" s="20"/>
    </row>
    <row r="31" spans="1:16" x14ac:dyDescent="0.25">
      <c r="A31" s="9"/>
      <c r="B31" s="9"/>
      <c r="C31" s="9"/>
      <c r="D31" s="17"/>
      <c r="E31" s="9"/>
      <c r="F31" s="9"/>
      <c r="G31" s="9"/>
      <c r="H31" s="9"/>
      <c r="I31" s="9"/>
      <c r="J31" s="47"/>
      <c r="K31" s="9"/>
      <c r="L31" s="20"/>
      <c r="M31" s="19"/>
      <c r="N31" s="16"/>
      <c r="O31" s="98"/>
      <c r="P31" s="20"/>
    </row>
    <row r="32" spans="1:16" ht="15.75" thickBot="1" x14ac:dyDescent="0.3">
      <c r="A32" s="9"/>
      <c r="B32" s="9"/>
      <c r="C32" s="9"/>
      <c r="D32" s="17"/>
      <c r="E32" s="9"/>
      <c r="F32" s="9"/>
      <c r="G32" s="9"/>
      <c r="H32" s="9"/>
      <c r="I32" s="9"/>
      <c r="J32" s="53"/>
      <c r="K32" s="9"/>
      <c r="L32" s="20"/>
      <c r="M32" s="18"/>
      <c r="N32" s="16"/>
      <c r="O32" s="98"/>
      <c r="P32" s="20"/>
    </row>
    <row r="33" spans="1:16" ht="15.75" thickBot="1" x14ac:dyDescent="0.3">
      <c r="A33" s="91"/>
      <c r="B33" s="92"/>
      <c r="C33" s="92"/>
      <c r="D33" s="92"/>
      <c r="E33" s="92"/>
      <c r="F33" s="92"/>
      <c r="G33" s="92"/>
      <c r="H33" s="92"/>
      <c r="I33" s="93" t="s">
        <v>46</v>
      </c>
      <c r="J33" s="54"/>
      <c r="K33" s="92"/>
      <c r="L33" s="54"/>
      <c r="M33" s="52"/>
      <c r="N33" s="94" t="s">
        <v>16</v>
      </c>
      <c r="O33" s="21">
        <v>0</v>
      </c>
      <c r="P33" s="22">
        <v>0</v>
      </c>
    </row>
    <row r="34" spans="1:16" x14ac:dyDescent="0.25">
      <c r="A34" s="41" t="s">
        <v>60</v>
      </c>
      <c r="B34" s="41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38"/>
      <c r="P34" s="39"/>
    </row>
    <row r="35" spans="1:16" x14ac:dyDescent="0.25">
      <c r="A35" s="41" t="s">
        <v>48</v>
      </c>
      <c r="B35" s="41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38"/>
      <c r="P35" s="39"/>
    </row>
    <row r="37" spans="1:16" x14ac:dyDescent="0.25">
      <c r="A37" s="115" t="s">
        <v>54</v>
      </c>
      <c r="B37" s="115"/>
      <c r="C37" s="115"/>
      <c r="D37" s="115"/>
      <c r="E37" s="115"/>
      <c r="F37" s="115"/>
      <c r="G37" s="115"/>
      <c r="H37" s="115"/>
      <c r="I37" s="115"/>
      <c r="J37" s="115"/>
      <c r="K37" s="115"/>
      <c r="L37" s="115"/>
      <c r="M37" s="115"/>
      <c r="N37" s="48"/>
      <c r="O37" s="48"/>
      <c r="P37" s="48"/>
    </row>
    <row r="38" spans="1:16" x14ac:dyDescent="0.25">
      <c r="A38" s="114" t="s">
        <v>55</v>
      </c>
      <c r="B38" s="114"/>
      <c r="C38" s="114"/>
      <c r="D38" s="114"/>
      <c r="E38" s="114"/>
      <c r="F38" s="114"/>
      <c r="G38" s="114"/>
      <c r="H38" s="114"/>
      <c r="I38" s="114"/>
      <c r="J38" s="114"/>
      <c r="K38" s="114"/>
      <c r="L38" s="114"/>
      <c r="M38" s="114"/>
      <c r="N38" s="48"/>
      <c r="O38" s="48"/>
      <c r="P38" s="48"/>
    </row>
    <row r="39" spans="1:16" x14ac:dyDescent="0.25">
      <c r="A39" s="49" t="s">
        <v>56</v>
      </c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</row>
    <row r="40" spans="1:16" x14ac:dyDescent="0.25">
      <c r="A40" s="49" t="s">
        <v>50</v>
      </c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</row>
    <row r="41" spans="1:16" x14ac:dyDescent="0.25">
      <c r="A41" s="50" t="s">
        <v>51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</row>
    <row r="42" spans="1:16" x14ac:dyDescent="0.25">
      <c r="A42" s="50" t="s">
        <v>52</v>
      </c>
      <c r="B42" s="50"/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</row>
    <row r="43" spans="1:16" x14ac:dyDescent="0.25">
      <c r="A43" s="50" t="s">
        <v>53</v>
      </c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</row>
    <row r="44" spans="1:16" x14ac:dyDescent="0.25">
      <c r="A44" s="51" t="s">
        <v>109</v>
      </c>
      <c r="B44" s="51"/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</row>
    <row r="45" spans="1:16" x14ac:dyDescent="0.25">
      <c r="A45" s="111" t="s">
        <v>57</v>
      </c>
      <c r="B45" s="111"/>
      <c r="C45" s="111"/>
      <c r="D45" s="111"/>
      <c r="E45" s="111"/>
      <c r="F45" s="111"/>
      <c r="G45" s="111"/>
      <c r="H45" s="111"/>
      <c r="I45" s="111"/>
      <c r="J45" s="111"/>
      <c r="K45" s="111"/>
      <c r="L45" s="111"/>
      <c r="M45" s="111"/>
      <c r="N45" s="111"/>
      <c r="O45" s="111"/>
      <c r="P45" s="111"/>
    </row>
    <row r="46" spans="1:16" x14ac:dyDescent="0.25">
      <c r="A46" s="111"/>
      <c r="B46" s="111"/>
      <c r="C46" s="111"/>
      <c r="D46" s="111"/>
      <c r="E46" s="111"/>
      <c r="F46" s="111"/>
      <c r="G46" s="111"/>
      <c r="H46" s="111"/>
      <c r="I46" s="111"/>
      <c r="J46" s="111"/>
      <c r="K46" s="111"/>
      <c r="L46" s="111"/>
      <c r="M46" s="111"/>
      <c r="N46" s="111"/>
      <c r="O46" s="111"/>
      <c r="P46" s="111"/>
    </row>
    <row r="48" spans="1:16" x14ac:dyDescent="0.25">
      <c r="L48" s="43" t="s">
        <v>26</v>
      </c>
      <c r="M48" s="29"/>
      <c r="N48" s="29"/>
      <c r="O48" s="32"/>
      <c r="P48" s="33"/>
    </row>
    <row r="49" spans="1:16" x14ac:dyDescent="0.25">
      <c r="L49" s="44" t="s">
        <v>18</v>
      </c>
      <c r="M49" s="30"/>
      <c r="N49" s="28"/>
      <c r="O49" s="34"/>
      <c r="P49" s="35"/>
    </row>
    <row r="50" spans="1:16" x14ac:dyDescent="0.25">
      <c r="L50" s="44"/>
      <c r="M50" s="30"/>
      <c r="N50" s="28"/>
      <c r="O50" s="34"/>
      <c r="P50" s="35"/>
    </row>
    <row r="51" spans="1:16" x14ac:dyDescent="0.25">
      <c r="L51" s="44" t="s">
        <v>19</v>
      </c>
      <c r="M51" s="30"/>
      <c r="N51" s="28"/>
      <c r="O51" s="34"/>
      <c r="P51" s="35"/>
    </row>
    <row r="52" spans="1:16" x14ac:dyDescent="0.25">
      <c r="L52" s="44"/>
      <c r="M52" s="30"/>
      <c r="N52" s="28"/>
      <c r="O52" s="34"/>
      <c r="P52" s="35"/>
    </row>
    <row r="53" spans="1:16" x14ac:dyDescent="0.25">
      <c r="L53" s="44" t="s">
        <v>20</v>
      </c>
      <c r="M53" s="30"/>
      <c r="N53" s="28"/>
      <c r="O53" s="34"/>
      <c r="P53" s="35"/>
    </row>
    <row r="54" spans="1:16" x14ac:dyDescent="0.25">
      <c r="L54" s="44"/>
      <c r="M54" s="30"/>
      <c r="N54" s="28"/>
      <c r="O54" s="34"/>
      <c r="P54" s="35"/>
    </row>
    <row r="55" spans="1:16" x14ac:dyDescent="0.25">
      <c r="L55" s="44" t="s">
        <v>21</v>
      </c>
      <c r="M55" s="30"/>
      <c r="N55" s="30"/>
      <c r="O55" s="34"/>
      <c r="P55" s="35"/>
    </row>
    <row r="56" spans="1:16" x14ac:dyDescent="0.25">
      <c r="L56" s="45"/>
      <c r="M56" s="31"/>
      <c r="N56" s="31"/>
      <c r="O56" s="36"/>
      <c r="P56" s="37"/>
    </row>
    <row r="58" spans="1:16" x14ac:dyDescent="0.25">
      <c r="A58" s="42"/>
    </row>
  </sheetData>
  <mergeCells count="20">
    <mergeCell ref="A45:P46"/>
    <mergeCell ref="O21:O22"/>
    <mergeCell ref="P21:P22"/>
    <mergeCell ref="M21:M22"/>
    <mergeCell ref="D21:D22"/>
    <mergeCell ref="A21:A22"/>
    <mergeCell ref="N21:N22"/>
    <mergeCell ref="A38:M38"/>
    <mergeCell ref="A37:M37"/>
    <mergeCell ref="C21:C22"/>
    <mergeCell ref="A6:P6"/>
    <mergeCell ref="A8:P8"/>
    <mergeCell ref="A9:P9"/>
    <mergeCell ref="A7:P7"/>
    <mergeCell ref="F21:L21"/>
    <mergeCell ref="B21:B22"/>
    <mergeCell ref="B15:D15"/>
    <mergeCell ref="B16:D16"/>
    <mergeCell ref="B17:D17"/>
    <mergeCell ref="E21:E2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4" fitToWidth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V26"/>
  <sheetViews>
    <sheetView view="pageBreakPreview" zoomScaleNormal="100" zoomScaleSheetLayoutView="100" workbookViewId="0">
      <selection activeCell="C27" sqref="C27"/>
    </sheetView>
  </sheetViews>
  <sheetFormatPr defaultRowHeight="16.5" x14ac:dyDescent="0.3"/>
  <cols>
    <col min="1" max="1" width="3.42578125" style="57" bestFit="1" customWidth="1"/>
    <col min="2" max="2" width="15.42578125" style="57" bestFit="1" customWidth="1"/>
    <col min="3" max="3" width="8.7109375" style="57" bestFit="1" customWidth="1"/>
    <col min="4" max="4" width="12.42578125" style="57" bestFit="1" customWidth="1"/>
    <col min="5" max="5" width="9.85546875" style="57" customWidth="1"/>
    <col min="6" max="6" width="10" style="57" customWidth="1"/>
    <col min="7" max="7" width="10.5703125" style="57" customWidth="1"/>
    <col min="8" max="8" width="11.42578125" style="57" customWidth="1"/>
    <col min="9" max="9" width="8.85546875" style="57" customWidth="1"/>
    <col min="10" max="10" width="11.42578125" style="57" customWidth="1"/>
    <col min="11" max="11" width="12.42578125" style="57" customWidth="1"/>
    <col min="12" max="13" width="9.140625" style="57"/>
    <col min="14" max="14" width="10.28515625" style="57" customWidth="1"/>
    <col min="15" max="15" width="10.140625" style="57" customWidth="1"/>
    <col min="16" max="16" width="8.7109375" style="57" customWidth="1"/>
    <col min="17" max="17" width="11.5703125" style="57" customWidth="1"/>
    <col min="18" max="19" width="12.140625" style="57" customWidth="1"/>
    <col min="20" max="20" width="10.5703125" style="57" customWidth="1"/>
    <col min="21" max="16384" width="9.140625" style="57"/>
  </cols>
  <sheetData>
    <row r="6" spans="1:22" x14ac:dyDescent="0.3">
      <c r="B6" s="78" t="s">
        <v>108</v>
      </c>
    </row>
    <row r="7" spans="1:22" ht="18.75" x14ac:dyDescent="0.3">
      <c r="A7" s="56" t="s">
        <v>61</v>
      </c>
    </row>
    <row r="9" spans="1:22" ht="18.75" x14ac:dyDescent="0.3">
      <c r="A9" s="116" t="s">
        <v>62</v>
      </c>
      <c r="B9" s="116"/>
      <c r="C9" s="116"/>
      <c r="D9" s="116"/>
      <c r="E9" s="116"/>
      <c r="F9" s="116"/>
      <c r="G9" s="116"/>
      <c r="H9" s="116"/>
      <c r="I9" s="116"/>
      <c r="J9" s="116"/>
      <c r="K9" s="116"/>
      <c r="L9" s="116"/>
      <c r="M9" s="116"/>
      <c r="N9" s="116"/>
    </row>
    <row r="10" spans="1:22" x14ac:dyDescent="0.3">
      <c r="A10" s="82" t="s">
        <v>63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</row>
    <row r="12" spans="1:22" x14ac:dyDescent="0.3">
      <c r="L12" s="117" t="s">
        <v>64</v>
      </c>
      <c r="M12" s="118"/>
      <c r="N12" s="118"/>
      <c r="O12" s="118"/>
      <c r="P12" s="118"/>
      <c r="Q12" s="119"/>
    </row>
    <row r="13" spans="1:22" ht="76.5" x14ac:dyDescent="0.3">
      <c r="A13" s="79" t="s">
        <v>65</v>
      </c>
      <c r="B13" s="80" t="s">
        <v>66</v>
      </c>
      <c r="C13" s="81" t="s">
        <v>67</v>
      </c>
      <c r="D13" s="80" t="s">
        <v>68</v>
      </c>
      <c r="E13" s="80" t="s">
        <v>69</v>
      </c>
      <c r="F13" s="80" t="s">
        <v>70</v>
      </c>
      <c r="G13" s="84" t="s">
        <v>71</v>
      </c>
      <c r="H13" s="81" t="s">
        <v>72</v>
      </c>
      <c r="I13" s="84" t="s">
        <v>73</v>
      </c>
      <c r="J13" s="80" t="s">
        <v>74</v>
      </c>
      <c r="K13" s="81" t="s">
        <v>75</v>
      </c>
      <c r="L13" s="80" t="s">
        <v>76</v>
      </c>
      <c r="M13" s="80" t="s">
        <v>77</v>
      </c>
      <c r="N13" s="80" t="s">
        <v>78</v>
      </c>
      <c r="O13" s="80" t="s">
        <v>79</v>
      </c>
      <c r="P13" s="80" t="s">
        <v>80</v>
      </c>
      <c r="Q13" s="84" t="s">
        <v>81</v>
      </c>
      <c r="R13" s="80" t="s">
        <v>82</v>
      </c>
      <c r="S13" s="58" t="s">
        <v>83</v>
      </c>
      <c r="T13" s="80" t="s">
        <v>84</v>
      </c>
    </row>
    <row r="14" spans="1:22" x14ac:dyDescent="0.3">
      <c r="A14" s="59" t="s">
        <v>27</v>
      </c>
      <c r="B14" s="59" t="s">
        <v>28</v>
      </c>
      <c r="C14" s="59" t="s">
        <v>29</v>
      </c>
      <c r="D14" s="59" t="s">
        <v>30</v>
      </c>
      <c r="E14" s="59" t="s">
        <v>31</v>
      </c>
      <c r="F14" s="59" t="s">
        <v>32</v>
      </c>
      <c r="G14" s="59" t="s">
        <v>33</v>
      </c>
      <c r="H14" s="59" t="s">
        <v>34</v>
      </c>
      <c r="I14" s="59" t="s">
        <v>35</v>
      </c>
      <c r="J14" s="59" t="s">
        <v>36</v>
      </c>
      <c r="K14" s="59" t="s">
        <v>40</v>
      </c>
      <c r="L14" s="59" t="s">
        <v>85</v>
      </c>
      <c r="M14" s="59" t="s">
        <v>37</v>
      </c>
      <c r="N14" s="59" t="s">
        <v>38</v>
      </c>
      <c r="O14" s="59" t="s">
        <v>39</v>
      </c>
      <c r="P14" s="59" t="s">
        <v>86</v>
      </c>
      <c r="Q14" s="59" t="s">
        <v>87</v>
      </c>
      <c r="R14" s="59" t="s">
        <v>88</v>
      </c>
      <c r="S14" s="59" t="s">
        <v>89</v>
      </c>
      <c r="T14" s="59" t="s">
        <v>90</v>
      </c>
    </row>
    <row r="15" spans="1:22" x14ac:dyDescent="0.3">
      <c r="A15" s="60" t="s">
        <v>91</v>
      </c>
      <c r="B15" s="61" t="s">
        <v>106</v>
      </c>
      <c r="C15" s="62" t="s">
        <v>105</v>
      </c>
      <c r="D15" s="62">
        <v>123</v>
      </c>
      <c r="E15" s="62" t="s">
        <v>107</v>
      </c>
      <c r="F15" s="63">
        <v>150</v>
      </c>
      <c r="G15" s="63">
        <v>100</v>
      </c>
      <c r="H15" s="62">
        <v>8.5</v>
      </c>
      <c r="I15" s="85">
        <f>ROUND((H15/100)*G15,2)</f>
        <v>8.5</v>
      </c>
      <c r="J15" s="61">
        <v>42399</v>
      </c>
      <c r="K15" s="62">
        <v>123456</v>
      </c>
      <c r="L15" s="63">
        <v>30</v>
      </c>
      <c r="M15" s="85">
        <f t="shared" ref="M15:M18" si="0">ROUND(L15/100*20,2)</f>
        <v>6</v>
      </c>
      <c r="N15" s="85">
        <f>ROUND(L15+M15,2)</f>
        <v>36</v>
      </c>
      <c r="O15" s="64">
        <v>1.1850000000000001</v>
      </c>
      <c r="P15" s="65">
        <v>2</v>
      </c>
      <c r="Q15" s="87">
        <f>ROUND(O15-(O15/100*P15),4)</f>
        <v>1.1613</v>
      </c>
      <c r="R15" s="88">
        <f>ROUND(I15*Q15,2)</f>
        <v>9.8699999999999992</v>
      </c>
      <c r="S15" s="66">
        <f t="shared" ref="S15:S18" si="1">IF(R15&gt;N15,N15,R15)</f>
        <v>9.8699999999999992</v>
      </c>
      <c r="T15" s="85">
        <f>N15-S15</f>
        <v>26.130000000000003</v>
      </c>
      <c r="V15" s="67" t="s">
        <v>92</v>
      </c>
    </row>
    <row r="16" spans="1:22" x14ac:dyDescent="0.3">
      <c r="A16" s="60" t="s">
        <v>93</v>
      </c>
      <c r="B16" s="68"/>
      <c r="C16" s="60"/>
      <c r="D16" s="60"/>
      <c r="E16" s="60"/>
      <c r="F16" s="69"/>
      <c r="G16" s="69"/>
      <c r="H16" s="60"/>
      <c r="I16" s="86">
        <f t="shared" ref="I16:I18" si="2">ROUND((H16/100)*G16,2)</f>
        <v>0</v>
      </c>
      <c r="J16" s="68"/>
      <c r="K16" s="60"/>
      <c r="L16" s="69"/>
      <c r="M16" s="86">
        <f t="shared" si="0"/>
        <v>0</v>
      </c>
      <c r="N16" s="86">
        <f t="shared" ref="N16:N18" si="3">ROUND(L16+M16,2)</f>
        <v>0</v>
      </c>
      <c r="O16" s="70"/>
      <c r="P16" s="71"/>
      <c r="Q16" s="89">
        <f>ROUND(O16-(O16/100*P16),4)</f>
        <v>0</v>
      </c>
      <c r="R16" s="90">
        <f>ROUND(I16*Q16,2)</f>
        <v>0</v>
      </c>
      <c r="S16" s="72">
        <f t="shared" si="1"/>
        <v>0</v>
      </c>
      <c r="T16" s="86">
        <f t="shared" ref="T16:T18" si="4">N16-S16</f>
        <v>0</v>
      </c>
    </row>
    <row r="17" spans="1:20" x14ac:dyDescent="0.3">
      <c r="A17" s="60" t="s">
        <v>94</v>
      </c>
      <c r="B17" s="60"/>
      <c r="C17" s="60"/>
      <c r="D17" s="60"/>
      <c r="E17" s="60"/>
      <c r="F17" s="69"/>
      <c r="G17" s="69"/>
      <c r="H17" s="60"/>
      <c r="I17" s="86">
        <f t="shared" si="2"/>
        <v>0</v>
      </c>
      <c r="J17" s="68"/>
      <c r="K17" s="60"/>
      <c r="L17" s="69"/>
      <c r="M17" s="86">
        <f t="shared" si="0"/>
        <v>0</v>
      </c>
      <c r="N17" s="86">
        <f t="shared" si="3"/>
        <v>0</v>
      </c>
      <c r="O17" s="70"/>
      <c r="P17" s="71"/>
      <c r="Q17" s="89">
        <f>ROUND(O17-(O17/100*P17),4)</f>
        <v>0</v>
      </c>
      <c r="R17" s="90">
        <f>ROUND(I17*Q17,2)</f>
        <v>0</v>
      </c>
      <c r="S17" s="72">
        <f t="shared" si="1"/>
        <v>0</v>
      </c>
      <c r="T17" s="86">
        <f t="shared" si="4"/>
        <v>0</v>
      </c>
    </row>
    <row r="18" spans="1:20" x14ac:dyDescent="0.3">
      <c r="A18" s="73"/>
      <c r="B18" s="73"/>
      <c r="C18" s="73"/>
      <c r="D18" s="73"/>
      <c r="E18" s="73"/>
      <c r="F18" s="69"/>
      <c r="G18" s="69"/>
      <c r="H18" s="60"/>
      <c r="I18" s="86">
        <f t="shared" si="2"/>
        <v>0</v>
      </c>
      <c r="J18" s="68"/>
      <c r="K18" s="60"/>
      <c r="L18" s="69"/>
      <c r="M18" s="86">
        <f t="shared" si="0"/>
        <v>0</v>
      </c>
      <c r="N18" s="86">
        <f t="shared" si="3"/>
        <v>0</v>
      </c>
      <c r="O18" s="70"/>
      <c r="P18" s="71"/>
      <c r="Q18" s="89">
        <f>ROUND(O18-(O18/100*P18),4)</f>
        <v>0</v>
      </c>
      <c r="R18" s="90">
        <f>ROUND(I18*Q18,2)</f>
        <v>0</v>
      </c>
      <c r="S18" s="72">
        <f t="shared" si="1"/>
        <v>0</v>
      </c>
      <c r="T18" s="86">
        <f t="shared" si="4"/>
        <v>0</v>
      </c>
    </row>
    <row r="20" spans="1:20" x14ac:dyDescent="0.3">
      <c r="B20" s="74" t="s">
        <v>95</v>
      </c>
    </row>
    <row r="21" spans="1:20" x14ac:dyDescent="0.3">
      <c r="B21" s="83"/>
      <c r="C21" s="75" t="s">
        <v>96</v>
      </c>
    </row>
    <row r="22" spans="1:20" x14ac:dyDescent="0.3">
      <c r="B22" s="76"/>
      <c r="C22" s="75" t="s">
        <v>97</v>
      </c>
    </row>
    <row r="24" spans="1:20" x14ac:dyDescent="0.3">
      <c r="B24" s="77" t="s">
        <v>98</v>
      </c>
      <c r="C24" s="75" t="s">
        <v>99</v>
      </c>
    </row>
    <row r="25" spans="1:20" x14ac:dyDescent="0.3">
      <c r="B25" s="77" t="s">
        <v>100</v>
      </c>
      <c r="C25" s="74" t="s">
        <v>101</v>
      </c>
    </row>
    <row r="26" spans="1:20" x14ac:dyDescent="0.3">
      <c r="B26" s="77" t="s">
        <v>102</v>
      </c>
      <c r="C26" s="74" t="s">
        <v>103</v>
      </c>
    </row>
  </sheetData>
  <mergeCells count="2">
    <mergeCell ref="A9:N9"/>
    <mergeCell ref="L12:Q12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2</vt:i4>
      </vt:variant>
    </vt:vector>
  </HeadingPairs>
  <TitlesOfParts>
    <vt:vector size="2" baseType="lpstr">
      <vt:lpstr>SH</vt:lpstr>
      <vt:lpstr>podklady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2015-06-14T22:01:35Z</dcterms:created>
  <dcterms:modified xsi:type="dcterms:W3CDTF">2015-06-29T08:32:49Z</dcterms:modified>
</cp:coreProperties>
</file>