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<sst xmlns="http://schemas.openxmlformats.org/spreadsheetml/2006/main" count="55" uniqueCount="54">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</sst>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01.08.2021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80.704180368110656</c:v>
                </c:pt>
                <c:pt idx="14">
                  <c:v>86.514661066096139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71.580288343929638</c:v>
                </c:pt>
                <c:pt idx="14">
                  <c:v>68.355845070070643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23" sqref="Q23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652351.17182199983</v>
      </c>
      <c r="L9" s="1">
        <v>82858.458178000175</v>
      </c>
      <c r="M9" s="1">
        <f>D9-F9+K9+L9</f>
        <v>205320.74780607421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1542301.7000000011</v>
      </c>
      <c r="M12" s="1">
        <f>D12-F12+K12+L12</f>
        <v>1622378.0365759886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1307.8289979999827</v>
      </c>
      <c r="L16" s="1">
        <v>57761.200182</v>
      </c>
      <c r="M16" s="1">
        <f t="shared" si="2"/>
        <v>328480.81082651037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0</v>
      </c>
      <c r="L17" s="1">
        <v>20938.270000000019</v>
      </c>
      <c r="M17" s="1">
        <f t="shared" si="2"/>
        <v>319104.82000000007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0</v>
      </c>
      <c r="L18" s="1">
        <v>36384.100000000006</v>
      </c>
      <c r="M18" s="1">
        <f t="shared" si="2"/>
        <v>3098226.0691107931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27</v>
      </c>
      <c r="F19" s="1">
        <v>23862776.100000001</v>
      </c>
      <c r="G19" s="1">
        <f t="shared" si="0"/>
        <v>80.704180368110656</v>
      </c>
      <c r="H19" s="38">
        <v>25</v>
      </c>
      <c r="I19" s="1">
        <v>21165005.16</v>
      </c>
      <c r="J19" s="1">
        <f t="shared" si="1"/>
        <v>71.580288343929638</v>
      </c>
      <c r="K19" s="1">
        <v>106260</v>
      </c>
      <c r="L19" s="1">
        <v>3256626.19</v>
      </c>
      <c r="M19" s="1">
        <f>D19-F19+K19+L19</f>
        <v>9068313.3616970722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19</v>
      </c>
      <c r="F20" s="1">
        <v>30880267.829999998</v>
      </c>
      <c r="G20" s="1">
        <f t="shared" si="0"/>
        <v>86.514661066096139</v>
      </c>
      <c r="H20" s="38">
        <v>17</v>
      </c>
      <c r="I20" s="1">
        <v>24398717.829999998</v>
      </c>
      <c r="J20" s="1">
        <f t="shared" si="1"/>
        <v>68.355845070070643</v>
      </c>
      <c r="K20" s="1">
        <v>20154.299999999988</v>
      </c>
      <c r="L20" s="1">
        <v>1226664.6500000001</v>
      </c>
      <c r="M20" s="1">
        <f t="shared" si="2"/>
        <v>6060232.918519509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23</v>
      </c>
      <c r="F21" s="1">
        <v>12155407.449999999</v>
      </c>
      <c r="G21" s="1">
        <f t="shared" si="0"/>
        <v>93.510365243826129</v>
      </c>
      <c r="H21" s="38">
        <v>23</v>
      </c>
      <c r="I21" s="1">
        <v>12155407.449999999</v>
      </c>
      <c r="J21" s="1">
        <f t="shared" si="1"/>
        <v>93.510365243826129</v>
      </c>
      <c r="K21" s="1">
        <v>2771113.3</v>
      </c>
      <c r="L21" s="1">
        <v>56178.759999999944</v>
      </c>
      <c r="M21" s="1">
        <f t="shared" si="2"/>
        <v>3670879.3399479082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207242.56</v>
      </c>
      <c r="L22" s="1">
        <v>134799.25</v>
      </c>
      <c r="M22" s="1">
        <f t="shared" si="2"/>
        <v>1387795.732486977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114972</v>
      </c>
      <c r="L23" s="1">
        <v>0</v>
      </c>
      <c r="M23" s="1">
        <f t="shared" si="2"/>
        <v>347241.80772016919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204</v>
      </c>
      <c r="F24" s="11">
        <f>SUM(F6:F23)</f>
        <v>213715020.34999996</v>
      </c>
      <c r="G24" s="11">
        <f>F24*100/D24</f>
        <v>93.699257130691805</v>
      </c>
      <c r="H24" s="13">
        <f>SUM(H6:H23)</f>
        <v>200</v>
      </c>
      <c r="I24" s="11">
        <f>SUM(I6:I23)</f>
        <v>204535699.40999997</v>
      </c>
      <c r="J24" s="11">
        <f>I24*100/D24</f>
        <v>89.674759687163359</v>
      </c>
      <c r="K24" s="11">
        <f>SUM(K6:K23)</f>
        <v>6377172.1008199984</v>
      </c>
      <c r="L24" s="11">
        <f>SUM(L6:L23)</f>
        <v>35470425.528360002</v>
      </c>
      <c r="M24" s="14">
        <f>D24-F24+K24+L24</f>
        <v>56218718.935468808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2021-08-02T14:16:18Z</dcterms:modified>
</cp:coreProperties>
</file>